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 Publiczne\2021\Zam do 130 tys zł\Mycie i dezynfekcja pojemników na odpady\"/>
    </mc:Choice>
  </mc:AlternateContent>
  <xr:revisionPtr revIDLastSave="0" documentId="13_ncr:1_{4508661B-9CAC-4B57-8D97-F08E1910B1D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tabRatio="500" xr2:uid="{00000000-000D-0000-FFFF-FFFF00000000}"/>
  </bookViews>
  <sheets>
    <sheet name="Arkusz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6" i="1" l="1"/>
  <c r="E96" i="1"/>
  <c r="F96" i="1"/>
  <c r="G96" i="1"/>
  <c r="H96" i="1"/>
  <c r="I96" i="1"/>
  <c r="J96" i="1"/>
  <c r="C96" i="1"/>
  <c r="N7" i="1" l="1"/>
  <c r="R7" i="1" l="1"/>
  <c r="R8" i="1"/>
  <c r="Q7" i="1"/>
  <c r="Q8" i="1"/>
  <c r="P7" i="1"/>
  <c r="P8" i="1"/>
  <c r="O8" i="1"/>
  <c r="N8" i="1" l="1"/>
  <c r="O7" i="1"/>
</calcChain>
</file>

<file path=xl/sharedStrings.xml><?xml version="1.0" encoding="utf-8"?>
<sst xmlns="http://schemas.openxmlformats.org/spreadsheetml/2006/main" count="209" uniqueCount="206">
  <si>
    <t>papier</t>
  </si>
  <si>
    <t>szkło</t>
  </si>
  <si>
    <t>1.</t>
  </si>
  <si>
    <t xml:space="preserve"> 25 Czerwca 50 </t>
  </si>
  <si>
    <t>2.</t>
  </si>
  <si>
    <t>4.</t>
  </si>
  <si>
    <t>5.</t>
  </si>
  <si>
    <t>6.</t>
  </si>
  <si>
    <t xml:space="preserve"> Czachowskiego 13 </t>
  </si>
  <si>
    <t>7.</t>
  </si>
  <si>
    <t xml:space="preserve"> Czarna 75</t>
  </si>
  <si>
    <t>8.</t>
  </si>
  <si>
    <t xml:space="preserve"> Dębowa 6</t>
  </si>
  <si>
    <t>9.</t>
  </si>
  <si>
    <t>10.</t>
  </si>
  <si>
    <t xml:space="preserve"> Dobra 14 </t>
  </si>
  <si>
    <t xml:space="preserve"> Dzierzkowska 6</t>
  </si>
  <si>
    <t xml:space="preserve"> Gajl Marii 22</t>
  </si>
  <si>
    <t>17.</t>
  </si>
  <si>
    <t xml:space="preserve"> Gajl Marii 31</t>
  </si>
  <si>
    <t>18.</t>
  </si>
  <si>
    <t>19.</t>
  </si>
  <si>
    <t xml:space="preserve"> Garbarska 27</t>
  </si>
  <si>
    <t>20.</t>
  </si>
  <si>
    <t xml:space="preserve"> Gazowa 11/13</t>
  </si>
  <si>
    <t>21.</t>
  </si>
  <si>
    <t xml:space="preserve"> Giserska 6 </t>
  </si>
  <si>
    <t>22.</t>
  </si>
  <si>
    <t>23.</t>
  </si>
  <si>
    <t xml:space="preserve"> Górna 3 </t>
  </si>
  <si>
    <t>24.</t>
  </si>
  <si>
    <t>25.</t>
  </si>
  <si>
    <t xml:space="preserve"> Koszarowa 11 </t>
  </si>
  <si>
    <t>26.</t>
  </si>
  <si>
    <t xml:space="preserve"> Koszarowa 13</t>
  </si>
  <si>
    <t>27.</t>
  </si>
  <si>
    <t xml:space="preserve"> Kwiatkowskiego 54</t>
  </si>
  <si>
    <t>28.</t>
  </si>
  <si>
    <t xml:space="preserve"> Kwiatkowskiego 56 </t>
  </si>
  <si>
    <t>29.</t>
  </si>
  <si>
    <t xml:space="preserve"> Kwiatkowskiego 57</t>
  </si>
  <si>
    <t>30.</t>
  </si>
  <si>
    <t xml:space="preserve"> Kwiatkowskiego 62 </t>
  </si>
  <si>
    <t>31.</t>
  </si>
  <si>
    <t xml:space="preserve"> Kwiatkowskiego 71 </t>
  </si>
  <si>
    <t>32.</t>
  </si>
  <si>
    <t xml:space="preserve"> Kwiatkowskiego 75 </t>
  </si>
  <si>
    <t>33.</t>
  </si>
  <si>
    <t xml:space="preserve"> Limanowskiego 132 </t>
  </si>
  <si>
    <t>34.</t>
  </si>
  <si>
    <t xml:space="preserve"> Limanowskiego 34 </t>
  </si>
  <si>
    <t>35.</t>
  </si>
  <si>
    <t xml:space="preserve"> Limanowskiego 60 </t>
  </si>
  <si>
    <t>36.</t>
  </si>
  <si>
    <t xml:space="preserve"> Malczewskiego 20c</t>
  </si>
  <si>
    <t>37.</t>
  </si>
  <si>
    <t xml:space="preserve"> Marywilska 8a  </t>
  </si>
  <si>
    <t>38.</t>
  </si>
  <si>
    <t xml:space="preserve"> Mickiewicza 3b</t>
  </si>
  <si>
    <t>39.</t>
  </si>
  <si>
    <t xml:space="preserve"> Miła 11 </t>
  </si>
  <si>
    <t>40.</t>
  </si>
  <si>
    <t>41.</t>
  </si>
  <si>
    <t xml:space="preserve"> Młodzianowska 53/55</t>
  </si>
  <si>
    <t xml:space="preserve"> Mroza 13/15 </t>
  </si>
  <si>
    <t>43.</t>
  </si>
  <si>
    <t>44.</t>
  </si>
  <si>
    <t xml:space="preserve"> Mroza 7/9 </t>
  </si>
  <si>
    <t>45.</t>
  </si>
  <si>
    <t xml:space="preserve"> Niedziałkowskiego 18 </t>
  </si>
  <si>
    <t>46.</t>
  </si>
  <si>
    <t xml:space="preserve"> Niedziałkowskiego 28 </t>
  </si>
  <si>
    <t>47.</t>
  </si>
  <si>
    <t xml:space="preserve"> Niedziałkowskiego 36 </t>
  </si>
  <si>
    <t xml:space="preserve"> Obrońców 8  </t>
  </si>
  <si>
    <t>55.</t>
  </si>
  <si>
    <t>56.</t>
  </si>
  <si>
    <t>57.</t>
  </si>
  <si>
    <t xml:space="preserve"> Okulickiego 34</t>
  </si>
  <si>
    <t>58.</t>
  </si>
  <si>
    <t xml:space="preserve"> Okulickiego 49</t>
  </si>
  <si>
    <t>59.</t>
  </si>
  <si>
    <t xml:space="preserve"> Okulickiego 81 </t>
  </si>
  <si>
    <t>60.</t>
  </si>
  <si>
    <t xml:space="preserve"> Ordona 10 </t>
  </si>
  <si>
    <t>61.</t>
  </si>
  <si>
    <t xml:space="preserve"> Ordona 2 </t>
  </si>
  <si>
    <t>62.</t>
  </si>
  <si>
    <t xml:space="preserve"> Osadnicza 7 </t>
  </si>
  <si>
    <t>63.</t>
  </si>
  <si>
    <t xml:space="preserve"> Pentza 28 </t>
  </si>
  <si>
    <t>64.</t>
  </si>
  <si>
    <t>65.</t>
  </si>
  <si>
    <t xml:space="preserve"> Podwalna 7 </t>
  </si>
  <si>
    <t>66.</t>
  </si>
  <si>
    <t>67.</t>
  </si>
  <si>
    <t xml:space="preserve"> Południowa 20 </t>
  </si>
  <si>
    <t>68.</t>
  </si>
  <si>
    <t xml:space="preserve"> Południowa 21 </t>
  </si>
  <si>
    <t>69.</t>
  </si>
  <si>
    <t xml:space="preserve"> Radomskiego 4 </t>
  </si>
  <si>
    <t>70.</t>
  </si>
  <si>
    <t xml:space="preserve"> Reja 5 </t>
  </si>
  <si>
    <t>71.</t>
  </si>
  <si>
    <t xml:space="preserve"> Rwańska 25</t>
  </si>
  <si>
    <t>72.</t>
  </si>
  <si>
    <t>73.</t>
  </si>
  <si>
    <t xml:space="preserve"> Sienkiewicza 7 </t>
  </si>
  <si>
    <t>74.</t>
  </si>
  <si>
    <t>75.</t>
  </si>
  <si>
    <t xml:space="preserve"> Słowackiego 24 </t>
  </si>
  <si>
    <t>76.</t>
  </si>
  <si>
    <t xml:space="preserve"> Słowackiego 61</t>
  </si>
  <si>
    <t>77.</t>
  </si>
  <si>
    <t xml:space="preserve"> Słowackiego 67</t>
  </si>
  <si>
    <t>78.</t>
  </si>
  <si>
    <t xml:space="preserve"> Słowackiego 70</t>
  </si>
  <si>
    <t>79.</t>
  </si>
  <si>
    <t xml:space="preserve"> Słowackiego 97a </t>
  </si>
  <si>
    <t>80.</t>
  </si>
  <si>
    <t>81.</t>
  </si>
  <si>
    <t>82.</t>
  </si>
  <si>
    <t xml:space="preserve"> Sucha 7 </t>
  </si>
  <si>
    <t>88.</t>
  </si>
  <si>
    <t>89.</t>
  </si>
  <si>
    <t xml:space="preserve"> Szewska 15 </t>
  </si>
  <si>
    <t>90.</t>
  </si>
  <si>
    <t xml:space="preserve"> Średnia 3 </t>
  </si>
  <si>
    <t>91.</t>
  </si>
  <si>
    <t xml:space="preserve"> Tokarska 3 </t>
  </si>
  <si>
    <t>92.</t>
  </si>
  <si>
    <t>93.</t>
  </si>
  <si>
    <t xml:space="preserve"> Traugutta 52a </t>
  </si>
  <si>
    <t xml:space="preserve"> Trzebińskiego 42</t>
  </si>
  <si>
    <t>100.</t>
  </si>
  <si>
    <t xml:space="preserve"> Trzebińskiego 54 </t>
  </si>
  <si>
    <t>104.</t>
  </si>
  <si>
    <t xml:space="preserve"> Wałowa 23 </t>
  </si>
  <si>
    <t>106.</t>
  </si>
  <si>
    <t>107.</t>
  </si>
  <si>
    <t>108.</t>
  </si>
  <si>
    <t xml:space="preserve"> Warszawska 7 </t>
  </si>
  <si>
    <t>109.</t>
  </si>
  <si>
    <t xml:space="preserve"> Wąska 4 </t>
  </si>
  <si>
    <t>110.</t>
  </si>
  <si>
    <t xml:space="preserve"> Wąska 8 </t>
  </si>
  <si>
    <t>111.</t>
  </si>
  <si>
    <t xml:space="preserve"> Wernera 8  </t>
  </si>
  <si>
    <t>112.</t>
  </si>
  <si>
    <t>113.</t>
  </si>
  <si>
    <t>117.</t>
  </si>
  <si>
    <t>119.</t>
  </si>
  <si>
    <t xml:space="preserve"> Wośnicka 125 C </t>
  </si>
  <si>
    <t>120.</t>
  </si>
  <si>
    <t>121.</t>
  </si>
  <si>
    <t xml:space="preserve"> Wróblewskiego 10 </t>
  </si>
  <si>
    <t>122.</t>
  </si>
  <si>
    <t xml:space="preserve"> Żeromskiego 30 </t>
  </si>
  <si>
    <t xml:space="preserve"> Żytnia 7 </t>
  </si>
  <si>
    <t>RAZEM</t>
  </si>
  <si>
    <t xml:space="preserve">zmieszane </t>
  </si>
  <si>
    <t>Pojemnik 1100 l</t>
  </si>
  <si>
    <t>Pojemnik 240 l</t>
  </si>
  <si>
    <t>Lp.</t>
  </si>
  <si>
    <t>ADRES</t>
  </si>
  <si>
    <t>pojemności pojemników [l]</t>
  </si>
  <si>
    <t xml:space="preserve">Zbiorcze zestawienie  pojemników </t>
  </si>
  <si>
    <r>
      <t xml:space="preserve"> Dobra 13 </t>
    </r>
    <r>
      <rPr>
        <sz val="8"/>
        <rFont val="Calibri"/>
        <family val="2"/>
        <charset val="238"/>
        <scheme val="minor"/>
      </rPr>
      <t xml:space="preserve"> (jednorodzinny)</t>
    </r>
  </si>
  <si>
    <t xml:space="preserve"> Traktorzystów ¼</t>
  </si>
  <si>
    <r>
      <t xml:space="preserve"> Górna 19  </t>
    </r>
    <r>
      <rPr>
        <sz val="8"/>
        <rFont val="Calibri"/>
        <family val="2"/>
        <charset val="238"/>
        <scheme val="minor"/>
      </rPr>
      <t>(jednorodzinny)</t>
    </r>
  </si>
  <si>
    <r>
      <t xml:space="preserve"> Grottgera 1a</t>
    </r>
    <r>
      <rPr>
        <sz val="8"/>
        <color rgb="FF000000"/>
        <rFont val="Calibri"/>
        <family val="2"/>
        <charset val="238"/>
        <scheme val="minor"/>
      </rPr>
      <t>(jednorodzinny)</t>
    </r>
  </si>
  <si>
    <r>
      <t xml:space="preserve"> Stolarska 1  </t>
    </r>
    <r>
      <rPr>
        <sz val="8"/>
        <rFont val="Calibri"/>
        <family val="2"/>
        <charset val="238"/>
        <scheme val="minor"/>
      </rPr>
      <t>(jednorodzinny)</t>
    </r>
  </si>
  <si>
    <r>
      <t xml:space="preserve"> Stolarska 10 </t>
    </r>
    <r>
      <rPr>
        <sz val="8"/>
        <rFont val="Calibri"/>
        <family val="2"/>
        <charset val="238"/>
        <scheme val="minor"/>
      </rPr>
      <t>(jednorodzinny)</t>
    </r>
  </si>
  <si>
    <r>
      <t xml:space="preserve"> Skarbowa 23</t>
    </r>
    <r>
      <rPr>
        <sz val="8"/>
        <color rgb="FF000000"/>
        <rFont val="Calibri"/>
        <family val="2"/>
        <charset val="238"/>
        <scheme val="minor"/>
      </rPr>
      <t>(jednorodzinny)</t>
    </r>
  </si>
  <si>
    <r>
      <t xml:space="preserve"> Płocka 15  </t>
    </r>
    <r>
      <rPr>
        <sz val="8"/>
        <color rgb="FF000000"/>
        <rFont val="Calibri"/>
        <family val="2"/>
        <charset val="238"/>
        <scheme val="minor"/>
      </rPr>
      <t>(jednorodzinny)</t>
    </r>
  </si>
  <si>
    <r>
      <t xml:space="preserve"> Polna 15   </t>
    </r>
    <r>
      <rPr>
        <sz val="8"/>
        <color rgb="FF000000"/>
        <rFont val="Calibri"/>
        <family val="2"/>
        <charset val="238"/>
        <scheme val="minor"/>
      </rPr>
      <t>(jednorodzinny)</t>
    </r>
  </si>
  <si>
    <t xml:space="preserve"> Sandomierska 20</t>
  </si>
  <si>
    <r>
      <t xml:space="preserve"> 25 Czerwca 68 </t>
    </r>
    <r>
      <rPr>
        <sz val="8"/>
        <color rgb="FF000000"/>
        <rFont val="Calibri"/>
        <family val="2"/>
        <charset val="238"/>
        <scheme val="minor"/>
      </rPr>
      <t>(jednorodz.)</t>
    </r>
  </si>
  <si>
    <r>
      <t xml:space="preserve"> Zajęcza 43  </t>
    </r>
    <r>
      <rPr>
        <sz val="8"/>
        <color rgb="FF000000"/>
        <rFont val="Calibri"/>
        <family val="2"/>
        <charset val="238"/>
        <scheme val="minor"/>
      </rPr>
      <t xml:space="preserve"> (jednorodzinny)</t>
    </r>
  </si>
  <si>
    <t>Frakcje odpadyów komunalnych</t>
  </si>
  <si>
    <r>
      <rPr>
        <sz val="11"/>
        <color rgb="FF000000"/>
        <rFont val="Calibri"/>
        <family val="2"/>
        <charset val="238"/>
      </rPr>
      <t>zmieszane</t>
    </r>
    <r>
      <rPr>
        <b/>
        <sz val="11"/>
        <color rgb="FF000000"/>
        <rFont val="Calibri"/>
        <family val="2"/>
        <charset val="238"/>
      </rPr>
      <t xml:space="preserve"> pojemnik czarny</t>
    </r>
  </si>
  <si>
    <r>
      <rPr>
        <sz val="11"/>
        <color rgb="FF000000"/>
        <rFont val="Calibri"/>
        <family val="2"/>
        <charset val="238"/>
      </rPr>
      <t>papie</t>
    </r>
    <r>
      <rPr>
        <b/>
        <sz val="11"/>
        <color rgb="FF000000"/>
        <rFont val="Calibri"/>
        <family val="2"/>
        <charset val="238"/>
      </rPr>
      <t>r pojem niebieski</t>
    </r>
  </si>
  <si>
    <r>
      <rPr>
        <sz val="11"/>
        <color rgb="FF000000"/>
        <rFont val="Calibri"/>
        <family val="2"/>
        <charset val="238"/>
      </rPr>
      <t>szkło</t>
    </r>
    <r>
      <rPr>
        <b/>
        <sz val="11"/>
        <color rgb="FF000000"/>
        <rFont val="Calibri"/>
        <family val="2"/>
        <charset val="238"/>
      </rPr>
      <t xml:space="preserve"> pojemnik zielony</t>
    </r>
  </si>
  <si>
    <r>
      <t xml:space="preserve"> Wiejska 70 </t>
    </r>
    <r>
      <rPr>
        <sz val="8"/>
        <color rgb="FF000000"/>
        <rFont val="Calibri"/>
        <family val="2"/>
        <charset val="238"/>
        <scheme val="minor"/>
      </rPr>
      <t xml:space="preserve"> (jednorodzinny)</t>
    </r>
  </si>
  <si>
    <r>
      <t xml:space="preserve"> Wiejska 34  </t>
    </r>
    <r>
      <rPr>
        <sz val="8"/>
        <color rgb="FF000000"/>
        <rFont val="Calibri"/>
        <family val="2"/>
        <charset val="238"/>
        <scheme val="minor"/>
      </rPr>
      <t>(jednorodzinny</t>
    </r>
    <r>
      <rPr>
        <sz val="11"/>
        <color rgb="FF000000"/>
        <rFont val="Calibri"/>
        <family val="2"/>
        <charset val="238"/>
        <scheme val="minor"/>
      </rPr>
      <t>)</t>
    </r>
  </si>
  <si>
    <r>
      <t xml:space="preserve"> Saska 7 </t>
    </r>
    <r>
      <rPr>
        <sz val="8"/>
        <color rgb="FF000000"/>
        <rFont val="Calibri"/>
        <family val="2"/>
        <charset val="238"/>
        <scheme val="minor"/>
      </rPr>
      <t>(jednorodzinny)</t>
    </r>
  </si>
  <si>
    <r>
      <t xml:space="preserve"> Strzelecka 35/37  </t>
    </r>
    <r>
      <rPr>
        <sz val="8"/>
        <color rgb="FF000000"/>
        <rFont val="Calibri"/>
        <family val="2"/>
        <charset val="238"/>
        <scheme val="minor"/>
      </rPr>
      <t>(jednoro)</t>
    </r>
  </si>
  <si>
    <r>
      <t xml:space="preserve"> Wierzbicka 22 </t>
    </r>
    <r>
      <rPr>
        <sz val="8"/>
        <color rgb="FF000000"/>
        <rFont val="Calibri"/>
        <family val="2"/>
        <charset val="238"/>
        <scheme val="minor"/>
      </rPr>
      <t xml:space="preserve"> (jednorodz)</t>
    </r>
  </si>
  <si>
    <t>Wykaz pojemników na poszczególne frakcje na  posesjach zarządzanych przez MZL</t>
  </si>
  <si>
    <r>
      <rPr>
        <sz val="11"/>
        <color rgb="FF000000"/>
        <rFont val="Calibri"/>
        <family val="2"/>
        <charset val="238"/>
      </rPr>
      <t xml:space="preserve">metale i tworzywa sztuczne </t>
    </r>
    <r>
      <rPr>
        <b/>
        <sz val="11"/>
        <color rgb="FF000000"/>
        <rFont val="Calibri"/>
        <family val="2"/>
        <charset val="238"/>
      </rPr>
      <t xml:space="preserve">   poj żółty</t>
    </r>
  </si>
  <si>
    <t xml:space="preserve">metale i tworzywa </t>
  </si>
  <si>
    <t>3.</t>
  </si>
  <si>
    <t>11.</t>
  </si>
  <si>
    <t>Curie Skłodowskiej 8</t>
  </si>
  <si>
    <t>Kontener zakryty 7m3</t>
  </si>
  <si>
    <t>1 kont. 7m3</t>
  </si>
  <si>
    <t xml:space="preserve"> Odlewnicza 6d </t>
  </si>
  <si>
    <t xml:space="preserve"> Chłodna 9</t>
  </si>
  <si>
    <t>NR Sektora</t>
  </si>
  <si>
    <t>I</t>
  </si>
  <si>
    <t>II</t>
  </si>
  <si>
    <t>III</t>
  </si>
  <si>
    <t>IV</t>
  </si>
  <si>
    <t>V</t>
  </si>
  <si>
    <t>stan na dzień 15.09.2021r.</t>
  </si>
  <si>
    <t xml:space="preserve"> Wolanowska 75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</si>
</sst>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2" fillId="0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tabSelected="1" topLeftCell="A12" zoomScale="150" zoomScaleNormal="150" workbookViewId="0">
      <selection activeCell="J96" sqref="J96"/>
    </sheetView>
  </sheetViews>
  <sheetFormatPr defaultColWidth="9.140625" defaultRowHeight="15" x14ac:dyDescent="0.25"/>
  <cols>
    <col min="1" max="1" width="4.140625" customWidth="1"/>
    <col min="2" max="2" width="23.7109375" customWidth="1"/>
    <col min="3" max="3" width="6.140625" customWidth="1"/>
    <col min="4" max="4" width="5.5703125" customWidth="1"/>
    <col min="5" max="5" width="5.7109375" customWidth="1"/>
    <col min="6" max="6" width="5.85546875" customWidth="1"/>
    <col min="7" max="7" width="6.5703125" customWidth="1"/>
    <col min="8" max="8" width="6.140625" customWidth="1"/>
    <col min="9" max="9" width="5.85546875" customWidth="1"/>
    <col min="10" max="10" width="5.42578125" customWidth="1"/>
    <col min="11" max="11" width="8.28515625" customWidth="1"/>
    <col min="12" max="12" width="3.85546875" customWidth="1"/>
    <col min="13" max="13" width="19.7109375" customWidth="1"/>
    <col min="14" max="14" width="9.7109375" customWidth="1"/>
    <col min="15" max="15" width="11.42578125" customWidth="1"/>
    <col min="16" max="16" width="17.28515625" customWidth="1"/>
    <col min="17" max="1004" width="8.5703125" customWidth="1"/>
  </cols>
  <sheetData>
    <row r="1" spans="1:19" x14ac:dyDescent="0.25">
      <c r="A1" t="s">
        <v>188</v>
      </c>
    </row>
    <row r="2" spans="1:19" ht="15.75" thickBot="1" x14ac:dyDescent="0.3">
      <c r="B2" t="s">
        <v>204</v>
      </c>
    </row>
    <row r="3" spans="1:19" ht="15.75" customHeight="1" thickBot="1" x14ac:dyDescent="0.3">
      <c r="A3" s="92" t="s">
        <v>163</v>
      </c>
      <c r="B3" s="88" t="s">
        <v>164</v>
      </c>
      <c r="C3" s="94" t="s">
        <v>179</v>
      </c>
      <c r="D3" s="95"/>
      <c r="E3" s="95"/>
      <c r="F3" s="95"/>
      <c r="G3" s="95"/>
      <c r="H3" s="95"/>
      <c r="I3" s="95"/>
      <c r="J3" s="96"/>
      <c r="K3" s="81" t="s">
        <v>198</v>
      </c>
      <c r="L3" s="48"/>
    </row>
    <row r="4" spans="1:19" ht="58.5" customHeight="1" thickBot="1" x14ac:dyDescent="0.3">
      <c r="A4" s="93"/>
      <c r="B4" s="89"/>
      <c r="C4" s="97" t="s">
        <v>180</v>
      </c>
      <c r="D4" s="98"/>
      <c r="E4" s="98" t="s">
        <v>189</v>
      </c>
      <c r="F4" s="97"/>
      <c r="G4" s="99" t="s">
        <v>181</v>
      </c>
      <c r="H4" s="98"/>
      <c r="I4" s="97" t="s">
        <v>182</v>
      </c>
      <c r="J4" s="99"/>
      <c r="K4" s="82"/>
      <c r="L4" s="48"/>
    </row>
    <row r="5" spans="1:19" ht="16.5" thickBot="1" x14ac:dyDescent="0.3">
      <c r="A5" s="90" t="s">
        <v>165</v>
      </c>
      <c r="B5" s="91"/>
      <c r="C5" s="30">
        <v>240</v>
      </c>
      <c r="D5" s="31">
        <v>1100</v>
      </c>
      <c r="E5" s="28">
        <v>240</v>
      </c>
      <c r="F5" s="29">
        <v>1100</v>
      </c>
      <c r="G5" s="32">
        <v>240</v>
      </c>
      <c r="H5" s="31">
        <v>1100</v>
      </c>
      <c r="I5" s="28">
        <v>240</v>
      </c>
      <c r="J5" s="29">
        <v>1100</v>
      </c>
      <c r="K5" s="83"/>
      <c r="L5" s="48"/>
      <c r="M5" s="10" t="s">
        <v>166</v>
      </c>
    </row>
    <row r="6" spans="1:19" ht="15" customHeight="1" x14ac:dyDescent="0.25">
      <c r="A6" s="14" t="s">
        <v>2</v>
      </c>
      <c r="B6" s="15" t="s">
        <v>3</v>
      </c>
      <c r="C6" s="23"/>
      <c r="D6" s="22">
        <v>1</v>
      </c>
      <c r="E6" s="26"/>
      <c r="F6" s="25">
        <v>1</v>
      </c>
      <c r="G6" s="23"/>
      <c r="H6" s="24">
        <v>1</v>
      </c>
      <c r="I6" s="42">
        <v>1</v>
      </c>
      <c r="J6" s="40"/>
      <c r="K6" s="84" t="s">
        <v>199</v>
      </c>
      <c r="L6" s="47"/>
      <c r="M6" s="33"/>
      <c r="N6" s="1" t="s">
        <v>159</v>
      </c>
      <c r="O6" s="1" t="s">
        <v>160</v>
      </c>
      <c r="P6" s="1" t="s">
        <v>190</v>
      </c>
      <c r="Q6" s="1" t="s">
        <v>0</v>
      </c>
      <c r="R6" s="1" t="s">
        <v>1</v>
      </c>
      <c r="S6" s="12"/>
    </row>
    <row r="7" spans="1:19" ht="15" customHeight="1" x14ac:dyDescent="0.25">
      <c r="A7" s="14" t="s">
        <v>4</v>
      </c>
      <c r="B7" s="15" t="s">
        <v>177</v>
      </c>
      <c r="C7" s="42">
        <v>1</v>
      </c>
      <c r="D7" s="22"/>
      <c r="E7" s="26"/>
      <c r="F7" s="21"/>
      <c r="G7" s="23"/>
      <c r="H7" s="22"/>
      <c r="I7" s="42"/>
      <c r="J7" s="40"/>
      <c r="K7" s="84"/>
      <c r="L7" s="47"/>
      <c r="M7" s="34" t="s">
        <v>161</v>
      </c>
      <c r="N7" s="11">
        <f>D96+F96+H96+J96</f>
        <v>130</v>
      </c>
      <c r="O7" s="11">
        <f>D96</f>
        <v>48</v>
      </c>
      <c r="P7" s="11">
        <f>F96</f>
        <v>45</v>
      </c>
      <c r="Q7" s="11">
        <f>H96</f>
        <v>18</v>
      </c>
      <c r="R7" s="11">
        <f>J96</f>
        <v>19</v>
      </c>
      <c r="S7" s="12"/>
    </row>
    <row r="8" spans="1:19" ht="15" customHeight="1" x14ac:dyDescent="0.25">
      <c r="A8" s="14" t="s">
        <v>191</v>
      </c>
      <c r="B8" s="15" t="s">
        <v>193</v>
      </c>
      <c r="C8" s="43">
        <v>3</v>
      </c>
      <c r="D8" s="35"/>
      <c r="E8" s="37">
        <v>3</v>
      </c>
      <c r="F8" s="36"/>
      <c r="G8" s="38">
        <v>2</v>
      </c>
      <c r="H8" s="35"/>
      <c r="I8" s="42">
        <v>1</v>
      </c>
      <c r="J8" s="40"/>
      <c r="K8" s="84"/>
      <c r="L8" s="47"/>
      <c r="M8" s="34" t="s">
        <v>162</v>
      </c>
      <c r="N8" s="1">
        <f>C96+E96+G96+I96</f>
        <v>201</v>
      </c>
      <c r="O8" s="11">
        <f>C96</f>
        <v>59</v>
      </c>
      <c r="P8" s="11">
        <f>E96</f>
        <v>37</v>
      </c>
      <c r="Q8" s="11">
        <f>G96</f>
        <v>51</v>
      </c>
      <c r="R8" s="11">
        <f>I96</f>
        <v>54</v>
      </c>
      <c r="S8" s="12"/>
    </row>
    <row r="9" spans="1:19" ht="15" customHeight="1" x14ac:dyDescent="0.25">
      <c r="A9" s="14" t="s">
        <v>5</v>
      </c>
      <c r="B9" s="16" t="s">
        <v>8</v>
      </c>
      <c r="C9" s="23"/>
      <c r="D9" s="22">
        <v>1</v>
      </c>
      <c r="E9" s="26"/>
      <c r="F9" s="21">
        <v>1</v>
      </c>
      <c r="G9" s="23">
        <v>1</v>
      </c>
      <c r="H9" s="22"/>
      <c r="I9" s="42">
        <v>1</v>
      </c>
      <c r="J9" s="40"/>
      <c r="K9" s="84"/>
      <c r="L9" s="47"/>
      <c r="M9" s="34" t="s">
        <v>194</v>
      </c>
      <c r="N9" s="1">
        <v>3</v>
      </c>
      <c r="O9" s="11">
        <v>1</v>
      </c>
      <c r="P9" s="11">
        <v>1</v>
      </c>
      <c r="Q9" s="11">
        <v>1</v>
      </c>
      <c r="R9" s="11">
        <v>0</v>
      </c>
      <c r="S9" s="12"/>
    </row>
    <row r="10" spans="1:19" ht="15" customHeight="1" x14ac:dyDescent="0.25">
      <c r="A10" s="14" t="s">
        <v>6</v>
      </c>
      <c r="B10" s="16" t="s">
        <v>16</v>
      </c>
      <c r="C10" s="23">
        <v>1</v>
      </c>
      <c r="D10" s="22"/>
      <c r="E10" s="26">
        <v>1</v>
      </c>
      <c r="F10" s="21"/>
      <c r="G10" s="23">
        <v>1</v>
      </c>
      <c r="H10" s="22"/>
      <c r="I10" s="42">
        <v>1</v>
      </c>
      <c r="J10" s="40"/>
      <c r="K10" s="84"/>
      <c r="L10" s="47"/>
      <c r="S10" s="12"/>
    </row>
    <row r="11" spans="1:19" ht="15" customHeight="1" x14ac:dyDescent="0.25">
      <c r="A11" s="14" t="s">
        <v>7</v>
      </c>
      <c r="B11" s="15" t="s">
        <v>32</v>
      </c>
      <c r="C11" s="23"/>
      <c r="D11" s="22">
        <v>1</v>
      </c>
      <c r="E11" s="26"/>
      <c r="F11" s="40">
        <v>1</v>
      </c>
      <c r="G11" s="23">
        <v>1</v>
      </c>
      <c r="H11" s="22"/>
      <c r="I11" s="42">
        <v>1</v>
      </c>
      <c r="J11" s="40"/>
      <c r="K11" s="84"/>
      <c r="L11" s="47"/>
    </row>
    <row r="12" spans="1:19" ht="15" customHeight="1" x14ac:dyDescent="0.25">
      <c r="A12" s="14" t="s">
        <v>9</v>
      </c>
      <c r="B12" s="15" t="s">
        <v>34</v>
      </c>
      <c r="C12" s="23"/>
      <c r="D12" s="22">
        <v>1</v>
      </c>
      <c r="E12" s="26"/>
      <c r="F12" s="25">
        <v>1</v>
      </c>
      <c r="G12" s="23">
        <v>1</v>
      </c>
      <c r="H12" s="39"/>
      <c r="I12" s="42">
        <v>1</v>
      </c>
      <c r="J12" s="40"/>
      <c r="K12" s="84"/>
      <c r="L12" s="47"/>
    </row>
    <row r="13" spans="1:19" ht="15" customHeight="1" x14ac:dyDescent="0.25">
      <c r="A13" s="14" t="s">
        <v>11</v>
      </c>
      <c r="B13" s="15" t="s">
        <v>54</v>
      </c>
      <c r="C13" s="23"/>
      <c r="D13" s="24">
        <v>1</v>
      </c>
      <c r="E13" s="26"/>
      <c r="F13" s="25">
        <v>1</v>
      </c>
      <c r="G13" s="23"/>
      <c r="H13" s="22">
        <v>1</v>
      </c>
      <c r="I13" s="42"/>
      <c r="J13" s="40">
        <v>1</v>
      </c>
      <c r="K13" s="84"/>
      <c r="L13" s="47"/>
    </row>
    <row r="14" spans="1:19" ht="15" customHeight="1" x14ac:dyDescent="0.25">
      <c r="A14" s="14" t="s">
        <v>13</v>
      </c>
      <c r="B14" s="16" t="s">
        <v>56</v>
      </c>
      <c r="C14" s="23"/>
      <c r="D14" s="24">
        <v>1</v>
      </c>
      <c r="E14" s="26"/>
      <c r="F14" s="40">
        <v>1</v>
      </c>
      <c r="G14" s="23">
        <v>1</v>
      </c>
      <c r="H14" s="22"/>
      <c r="I14" s="42">
        <v>1</v>
      </c>
      <c r="J14" s="40"/>
      <c r="K14" s="84"/>
      <c r="L14" s="47"/>
    </row>
    <row r="15" spans="1:19" ht="15" customHeight="1" x14ac:dyDescent="0.25">
      <c r="A15" s="14" t="s">
        <v>14</v>
      </c>
      <c r="B15" s="15" t="s">
        <v>58</v>
      </c>
      <c r="C15" s="43">
        <v>1</v>
      </c>
      <c r="D15" s="39"/>
      <c r="E15" s="26">
        <v>1</v>
      </c>
      <c r="F15" s="40"/>
      <c r="G15" s="23">
        <v>1</v>
      </c>
      <c r="H15" s="22"/>
      <c r="I15" s="42">
        <v>1</v>
      </c>
      <c r="J15" s="40"/>
      <c r="K15" s="84"/>
      <c r="L15" s="47"/>
    </row>
    <row r="16" spans="1:19" ht="15" customHeight="1" x14ac:dyDescent="0.25">
      <c r="A16" s="14" t="s">
        <v>192</v>
      </c>
      <c r="B16" s="15" t="s">
        <v>60</v>
      </c>
      <c r="C16" s="23"/>
      <c r="D16" s="39">
        <v>1</v>
      </c>
      <c r="E16" s="26"/>
      <c r="F16" s="40">
        <v>1</v>
      </c>
      <c r="G16" s="43">
        <v>1</v>
      </c>
      <c r="H16" s="39"/>
      <c r="I16" s="42">
        <v>1</v>
      </c>
      <c r="J16" s="40"/>
      <c r="K16" s="84"/>
      <c r="L16" s="47"/>
    </row>
    <row r="17" spans="1:12" ht="15" customHeight="1" x14ac:dyDescent="0.25">
      <c r="A17" s="14" t="s">
        <v>18</v>
      </c>
      <c r="B17" s="15" t="s">
        <v>69</v>
      </c>
      <c r="C17" s="23">
        <v>3</v>
      </c>
      <c r="D17" s="24"/>
      <c r="E17" s="26"/>
      <c r="F17" s="25">
        <v>1</v>
      </c>
      <c r="G17" s="23">
        <v>1</v>
      </c>
      <c r="H17" s="39"/>
      <c r="I17" s="42">
        <v>1</v>
      </c>
      <c r="J17" s="40"/>
      <c r="K17" s="84"/>
      <c r="L17" s="47"/>
    </row>
    <row r="18" spans="1:12" ht="15" customHeight="1" x14ac:dyDescent="0.25">
      <c r="A18" s="14" t="s">
        <v>20</v>
      </c>
      <c r="B18" s="15" t="s">
        <v>71</v>
      </c>
      <c r="C18" s="23"/>
      <c r="D18" s="24">
        <v>1</v>
      </c>
      <c r="E18" s="26"/>
      <c r="F18" s="25">
        <v>1</v>
      </c>
      <c r="G18" s="23">
        <v>1</v>
      </c>
      <c r="H18" s="22"/>
      <c r="I18" s="42">
        <v>1</v>
      </c>
      <c r="J18" s="40"/>
      <c r="K18" s="84"/>
      <c r="L18" s="47"/>
    </row>
    <row r="19" spans="1:12" ht="15" customHeight="1" x14ac:dyDescent="0.25">
      <c r="A19" s="14" t="s">
        <v>21</v>
      </c>
      <c r="B19" s="15" t="s">
        <v>73</v>
      </c>
      <c r="C19" s="23"/>
      <c r="D19" s="24">
        <v>1</v>
      </c>
      <c r="E19" s="26"/>
      <c r="F19" s="25">
        <v>1</v>
      </c>
      <c r="G19" s="23">
        <v>1</v>
      </c>
      <c r="H19" s="22"/>
      <c r="I19" s="42">
        <v>1</v>
      </c>
      <c r="J19" s="40"/>
      <c r="K19" s="84"/>
      <c r="L19" s="47"/>
    </row>
    <row r="20" spans="1:12" ht="15" customHeight="1" x14ac:dyDescent="0.25">
      <c r="A20" s="14" t="s">
        <v>23</v>
      </c>
      <c r="B20" s="15" t="s">
        <v>93</v>
      </c>
      <c r="C20" s="23">
        <v>1</v>
      </c>
      <c r="D20" s="39"/>
      <c r="E20" s="26">
        <v>1</v>
      </c>
      <c r="F20" s="40"/>
      <c r="G20" s="23">
        <v>1</v>
      </c>
      <c r="H20" s="22"/>
      <c r="I20" s="42">
        <v>1</v>
      </c>
      <c r="J20" s="40"/>
      <c r="K20" s="84"/>
      <c r="L20" s="47"/>
    </row>
    <row r="21" spans="1:12" ht="15" customHeight="1" x14ac:dyDescent="0.25">
      <c r="A21" s="14" t="s">
        <v>25</v>
      </c>
      <c r="B21" s="15" t="s">
        <v>102</v>
      </c>
      <c r="C21" s="23">
        <v>1</v>
      </c>
      <c r="D21" s="39"/>
      <c r="E21" s="26">
        <v>1</v>
      </c>
      <c r="F21" s="40"/>
      <c r="G21" s="23">
        <v>1</v>
      </c>
      <c r="H21" s="22"/>
      <c r="I21" s="42">
        <v>1</v>
      </c>
      <c r="J21" s="40"/>
      <c r="K21" s="84"/>
      <c r="L21" s="47"/>
    </row>
    <row r="22" spans="1:12" ht="15" customHeight="1" x14ac:dyDescent="0.25">
      <c r="A22" s="14" t="s">
        <v>27</v>
      </c>
      <c r="B22" s="15" t="s">
        <v>104</v>
      </c>
      <c r="C22" s="43">
        <v>1</v>
      </c>
      <c r="D22" s="39"/>
      <c r="E22" s="26">
        <v>1</v>
      </c>
      <c r="F22" s="40"/>
      <c r="G22" s="23">
        <v>1</v>
      </c>
      <c r="H22" s="22"/>
      <c r="I22" s="42">
        <v>1</v>
      </c>
      <c r="J22" s="40"/>
      <c r="K22" s="84"/>
      <c r="L22" s="47"/>
    </row>
    <row r="23" spans="1:12" ht="15" customHeight="1" x14ac:dyDescent="0.25">
      <c r="A23" s="14" t="s">
        <v>28</v>
      </c>
      <c r="B23" s="15" t="s">
        <v>107</v>
      </c>
      <c r="C23" s="23"/>
      <c r="D23" s="24">
        <v>1</v>
      </c>
      <c r="E23" s="26"/>
      <c r="F23" s="25">
        <v>1</v>
      </c>
      <c r="G23" s="23">
        <v>1</v>
      </c>
      <c r="H23" s="22"/>
      <c r="I23" s="42">
        <v>1</v>
      </c>
      <c r="J23" s="40"/>
      <c r="K23" s="84"/>
      <c r="L23" s="47"/>
    </row>
    <row r="24" spans="1:12" ht="15" customHeight="1" x14ac:dyDescent="0.25">
      <c r="A24" s="14" t="s">
        <v>30</v>
      </c>
      <c r="B24" s="15" t="s">
        <v>125</v>
      </c>
      <c r="C24" s="43">
        <v>1</v>
      </c>
      <c r="D24" s="22"/>
      <c r="E24" s="26"/>
      <c r="F24" s="40"/>
      <c r="G24" s="23"/>
      <c r="H24" s="24"/>
      <c r="I24" s="42"/>
      <c r="J24" s="25"/>
      <c r="K24" s="84"/>
      <c r="L24" s="47"/>
    </row>
    <row r="25" spans="1:12" ht="15" customHeight="1" x14ac:dyDescent="0.25">
      <c r="A25" s="14" t="s">
        <v>31</v>
      </c>
      <c r="B25" s="15" t="s">
        <v>132</v>
      </c>
      <c r="C25" s="23">
        <v>1</v>
      </c>
      <c r="D25" s="22"/>
      <c r="E25" s="26">
        <v>1</v>
      </c>
      <c r="F25" s="21"/>
      <c r="G25" s="23">
        <v>1</v>
      </c>
      <c r="H25" s="39"/>
      <c r="I25" s="42">
        <v>1</v>
      </c>
      <c r="J25" s="25"/>
      <c r="K25" s="84"/>
      <c r="L25" s="47"/>
    </row>
    <row r="26" spans="1:12" ht="15" customHeight="1" x14ac:dyDescent="0.25">
      <c r="A26" s="14" t="s">
        <v>33</v>
      </c>
      <c r="B26" s="15" t="s">
        <v>137</v>
      </c>
      <c r="C26" s="43"/>
      <c r="D26" s="22">
        <v>1</v>
      </c>
      <c r="E26" s="26"/>
      <c r="F26" s="21">
        <v>1</v>
      </c>
      <c r="G26" s="23">
        <v>1</v>
      </c>
      <c r="H26" s="22"/>
      <c r="I26" s="42">
        <v>1</v>
      </c>
      <c r="J26" s="40"/>
      <c r="K26" s="84"/>
      <c r="L26" s="47"/>
    </row>
    <row r="27" spans="1:12" ht="15" customHeight="1" x14ac:dyDescent="0.25">
      <c r="A27" s="14" t="s">
        <v>35</v>
      </c>
      <c r="B27" s="15" t="s">
        <v>143</v>
      </c>
      <c r="C27" s="23">
        <v>1</v>
      </c>
      <c r="D27" s="22"/>
      <c r="E27" s="26">
        <v>1</v>
      </c>
      <c r="F27" s="21"/>
      <c r="G27" s="23">
        <v>1</v>
      </c>
      <c r="H27" s="22"/>
      <c r="I27" s="42">
        <v>1</v>
      </c>
      <c r="J27" s="40"/>
      <c r="K27" s="84"/>
      <c r="L27" s="47"/>
    </row>
    <row r="28" spans="1:12" ht="15" customHeight="1" x14ac:dyDescent="0.25">
      <c r="A28" s="14" t="s">
        <v>37</v>
      </c>
      <c r="B28" s="16" t="s">
        <v>145</v>
      </c>
      <c r="C28" s="23"/>
      <c r="D28" s="22"/>
      <c r="E28" s="26"/>
      <c r="F28" s="21"/>
      <c r="G28" s="23"/>
      <c r="H28" s="22"/>
      <c r="I28" s="42"/>
      <c r="J28" s="40">
        <v>1</v>
      </c>
      <c r="K28" s="84"/>
      <c r="L28" s="47"/>
    </row>
    <row r="29" spans="1:12" ht="15" customHeight="1" x14ac:dyDescent="0.25">
      <c r="A29" s="14" t="s">
        <v>39</v>
      </c>
      <c r="B29" s="15" t="s">
        <v>157</v>
      </c>
      <c r="C29" s="43"/>
      <c r="D29" s="22">
        <v>3</v>
      </c>
      <c r="E29" s="26"/>
      <c r="F29" s="21">
        <v>3</v>
      </c>
      <c r="G29" s="23"/>
      <c r="H29" s="22">
        <v>1</v>
      </c>
      <c r="I29" s="42"/>
      <c r="J29" s="40">
        <v>1</v>
      </c>
      <c r="K29" s="84"/>
      <c r="L29" s="47"/>
    </row>
    <row r="30" spans="1:12" ht="15" customHeight="1" thickBot="1" x14ac:dyDescent="0.3">
      <c r="A30" s="51" t="s">
        <v>41</v>
      </c>
      <c r="B30" s="52" t="s">
        <v>158</v>
      </c>
      <c r="C30" s="53">
        <v>1</v>
      </c>
      <c r="D30" s="54"/>
      <c r="E30" s="55">
        <v>1</v>
      </c>
      <c r="F30" s="56"/>
      <c r="G30" s="53">
        <v>1</v>
      </c>
      <c r="H30" s="54"/>
      <c r="I30" s="55">
        <v>1</v>
      </c>
      <c r="J30" s="56"/>
      <c r="K30" s="84"/>
      <c r="L30" s="47"/>
    </row>
    <row r="31" spans="1:12" ht="15" customHeight="1" x14ac:dyDescent="0.25">
      <c r="A31" s="64" t="s">
        <v>43</v>
      </c>
      <c r="B31" s="65" t="s">
        <v>10</v>
      </c>
      <c r="C31" s="66">
        <v>1</v>
      </c>
      <c r="D31" s="67"/>
      <c r="E31" s="68">
        <v>1</v>
      </c>
      <c r="F31" s="69"/>
      <c r="G31" s="66">
        <v>1</v>
      </c>
      <c r="H31" s="67"/>
      <c r="I31" s="68">
        <v>1</v>
      </c>
      <c r="J31" s="69"/>
      <c r="K31" s="85" t="s">
        <v>200</v>
      </c>
      <c r="L31" s="47"/>
    </row>
    <row r="32" spans="1:12" ht="15" customHeight="1" x14ac:dyDescent="0.25">
      <c r="A32" s="14" t="s">
        <v>45</v>
      </c>
      <c r="B32" s="16" t="s">
        <v>24</v>
      </c>
      <c r="C32" s="43">
        <v>1</v>
      </c>
      <c r="D32" s="39"/>
      <c r="E32" s="42">
        <v>1</v>
      </c>
      <c r="F32" s="40"/>
      <c r="G32" s="43">
        <v>1</v>
      </c>
      <c r="H32" s="39"/>
      <c r="I32" s="42">
        <v>1</v>
      </c>
      <c r="J32" s="40"/>
      <c r="K32" s="86"/>
      <c r="L32" s="49"/>
    </row>
    <row r="33" spans="1:12" ht="15" customHeight="1" x14ac:dyDescent="0.25">
      <c r="A33" s="14" t="s">
        <v>47</v>
      </c>
      <c r="B33" s="15" t="s">
        <v>63</v>
      </c>
      <c r="C33" s="43"/>
      <c r="D33" s="24">
        <v>1</v>
      </c>
      <c r="E33" s="42"/>
      <c r="F33" s="25">
        <v>1</v>
      </c>
      <c r="G33" s="43">
        <v>1</v>
      </c>
      <c r="H33" s="39"/>
      <c r="I33" s="42">
        <v>1</v>
      </c>
      <c r="J33" s="40"/>
      <c r="K33" s="86"/>
      <c r="L33" s="49"/>
    </row>
    <row r="34" spans="1:12" ht="15" customHeight="1" x14ac:dyDescent="0.25">
      <c r="A34" s="14" t="s">
        <v>49</v>
      </c>
      <c r="B34" s="15" t="s">
        <v>96</v>
      </c>
      <c r="C34" s="43">
        <v>1</v>
      </c>
      <c r="D34" s="39"/>
      <c r="E34" s="42">
        <v>1</v>
      </c>
      <c r="F34" s="40"/>
      <c r="G34" s="43">
        <v>1</v>
      </c>
      <c r="H34" s="39"/>
      <c r="I34" s="42">
        <v>1</v>
      </c>
      <c r="J34" s="40"/>
      <c r="K34" s="86"/>
      <c r="L34" s="49"/>
    </row>
    <row r="35" spans="1:12" ht="15" customHeight="1" x14ac:dyDescent="0.25">
      <c r="A35" s="14" t="s">
        <v>51</v>
      </c>
      <c r="B35" s="15" t="s">
        <v>98</v>
      </c>
      <c r="C35" s="43">
        <v>1</v>
      </c>
      <c r="D35" s="39"/>
      <c r="E35" s="42"/>
      <c r="F35" s="40"/>
      <c r="G35" s="43"/>
      <c r="H35" s="39"/>
      <c r="I35" s="42"/>
      <c r="J35" s="40"/>
      <c r="K35" s="86"/>
      <c r="L35" s="49"/>
    </row>
    <row r="36" spans="1:12" ht="15" customHeight="1" x14ac:dyDescent="0.25">
      <c r="A36" s="14" t="s">
        <v>53</v>
      </c>
      <c r="B36" s="15" t="s">
        <v>100</v>
      </c>
      <c r="C36" s="43"/>
      <c r="D36" s="39">
        <v>2</v>
      </c>
      <c r="E36" s="42"/>
      <c r="F36" s="40">
        <v>2</v>
      </c>
      <c r="G36" s="43"/>
      <c r="H36" s="39">
        <v>1</v>
      </c>
      <c r="I36" s="42"/>
      <c r="J36" s="40">
        <v>1</v>
      </c>
      <c r="K36" s="86"/>
      <c r="L36" s="49"/>
    </row>
    <row r="37" spans="1:12" ht="15" customHeight="1" x14ac:dyDescent="0.25">
      <c r="A37" s="14" t="s">
        <v>55</v>
      </c>
      <c r="B37" s="15" t="s">
        <v>176</v>
      </c>
      <c r="C37" s="43">
        <v>1</v>
      </c>
      <c r="D37" s="39"/>
      <c r="E37" s="42">
        <v>1</v>
      </c>
      <c r="F37" s="40"/>
      <c r="G37" s="43">
        <v>1</v>
      </c>
      <c r="H37" s="39"/>
      <c r="I37" s="42">
        <v>1</v>
      </c>
      <c r="J37" s="40"/>
      <c r="K37" s="86"/>
      <c r="L37" s="49"/>
    </row>
    <row r="38" spans="1:12" ht="15" customHeight="1" x14ac:dyDescent="0.25">
      <c r="A38" s="14" t="s">
        <v>57</v>
      </c>
      <c r="B38" s="15" t="s">
        <v>184</v>
      </c>
      <c r="C38" s="43">
        <v>1</v>
      </c>
      <c r="D38" s="39"/>
      <c r="E38" s="42"/>
      <c r="F38" s="40"/>
      <c r="G38" s="43"/>
      <c r="H38" s="39"/>
      <c r="I38" s="42"/>
      <c r="J38" s="40"/>
      <c r="K38" s="86"/>
      <c r="L38" s="49"/>
    </row>
    <row r="39" spans="1:12" ht="15" customHeight="1" thickBot="1" x14ac:dyDescent="0.3">
      <c r="A39" s="70" t="s">
        <v>59</v>
      </c>
      <c r="B39" s="20" t="s">
        <v>183</v>
      </c>
      <c r="C39" s="3">
        <v>1</v>
      </c>
      <c r="D39" s="5"/>
      <c r="E39" s="2"/>
      <c r="F39" s="4"/>
      <c r="G39" s="3"/>
      <c r="H39" s="5"/>
      <c r="I39" s="2"/>
      <c r="J39" s="4"/>
      <c r="K39" s="87"/>
      <c r="L39" s="49"/>
    </row>
    <row r="40" spans="1:12" ht="15" customHeight="1" x14ac:dyDescent="0.25">
      <c r="A40" s="57" t="s">
        <v>61</v>
      </c>
      <c r="B40" s="58" t="s">
        <v>12</v>
      </c>
      <c r="C40" s="59"/>
      <c r="D40" s="60">
        <v>2</v>
      </c>
      <c r="E40" s="61"/>
      <c r="F40" s="62">
        <v>2</v>
      </c>
      <c r="G40" s="59"/>
      <c r="H40" s="63">
        <v>1</v>
      </c>
      <c r="I40" s="61">
        <v>1</v>
      </c>
      <c r="J40" s="62"/>
      <c r="K40" s="84" t="s">
        <v>201</v>
      </c>
      <c r="L40" s="47"/>
    </row>
    <row r="41" spans="1:12" ht="15" customHeight="1" x14ac:dyDescent="0.25">
      <c r="A41" s="14" t="s">
        <v>62</v>
      </c>
      <c r="B41" s="16" t="s">
        <v>22</v>
      </c>
      <c r="C41" s="23">
        <v>1</v>
      </c>
      <c r="D41" s="39"/>
      <c r="E41" s="26">
        <v>1</v>
      </c>
      <c r="F41" s="40"/>
      <c r="G41" s="23"/>
      <c r="H41" s="24">
        <v>1</v>
      </c>
      <c r="I41" s="42">
        <v>1</v>
      </c>
      <c r="J41" s="40"/>
      <c r="K41" s="86"/>
      <c r="L41" s="49"/>
    </row>
    <row r="42" spans="1:12" ht="15" customHeight="1" x14ac:dyDescent="0.25">
      <c r="A42" s="14" t="s">
        <v>65</v>
      </c>
      <c r="B42" s="15" t="s">
        <v>48</v>
      </c>
      <c r="C42" s="23"/>
      <c r="D42" s="24">
        <v>1</v>
      </c>
      <c r="E42" s="26"/>
      <c r="F42" s="25">
        <v>1</v>
      </c>
      <c r="G42" s="23">
        <v>1</v>
      </c>
      <c r="H42" s="22"/>
      <c r="I42" s="42">
        <v>1</v>
      </c>
      <c r="J42" s="40"/>
      <c r="K42" s="86"/>
      <c r="L42" s="49"/>
    </row>
    <row r="43" spans="1:12" ht="15" customHeight="1" x14ac:dyDescent="0.25">
      <c r="A43" s="14" t="s">
        <v>66</v>
      </c>
      <c r="B43" s="15" t="s">
        <v>50</v>
      </c>
      <c r="C43" s="23"/>
      <c r="D43" s="24">
        <v>1</v>
      </c>
      <c r="E43" s="26"/>
      <c r="F43" s="25">
        <v>1</v>
      </c>
      <c r="G43" s="23">
        <v>1</v>
      </c>
      <c r="H43" s="22"/>
      <c r="I43" s="42">
        <v>1</v>
      </c>
      <c r="J43" s="40"/>
      <c r="K43" s="86"/>
      <c r="L43" s="49"/>
    </row>
    <row r="44" spans="1:12" ht="15" customHeight="1" x14ac:dyDescent="0.25">
      <c r="A44" s="14" t="s">
        <v>68</v>
      </c>
      <c r="B44" s="15" t="s">
        <v>52</v>
      </c>
      <c r="C44" s="23">
        <v>2</v>
      </c>
      <c r="D44" s="39"/>
      <c r="E44" s="26">
        <v>1</v>
      </c>
      <c r="F44" s="40"/>
      <c r="G44" s="23">
        <v>1</v>
      </c>
      <c r="H44" s="22"/>
      <c r="I44" s="42">
        <v>1</v>
      </c>
      <c r="J44" s="40"/>
      <c r="K44" s="86"/>
      <c r="L44" s="49"/>
    </row>
    <row r="45" spans="1:12" ht="15" customHeight="1" x14ac:dyDescent="0.25">
      <c r="A45" s="14" t="s">
        <v>70</v>
      </c>
      <c r="B45" s="15" t="s">
        <v>74</v>
      </c>
      <c r="C45" s="42">
        <v>1</v>
      </c>
      <c r="D45" s="22"/>
      <c r="E45" s="26">
        <v>1</v>
      </c>
      <c r="F45" s="21"/>
      <c r="G45" s="23">
        <v>1</v>
      </c>
      <c r="H45" s="22"/>
      <c r="I45" s="42">
        <v>1</v>
      </c>
      <c r="J45" s="40"/>
      <c r="K45" s="86"/>
      <c r="L45" s="49"/>
    </row>
    <row r="46" spans="1:12" ht="15" customHeight="1" x14ac:dyDescent="0.25">
      <c r="A46" s="14" t="s">
        <v>72</v>
      </c>
      <c r="B46" s="15" t="s">
        <v>196</v>
      </c>
      <c r="C46" s="23"/>
      <c r="D46" s="39">
        <v>2</v>
      </c>
      <c r="E46" s="26"/>
      <c r="F46" s="40">
        <v>2</v>
      </c>
      <c r="G46" s="23"/>
      <c r="H46" s="39">
        <v>1</v>
      </c>
      <c r="I46" s="42"/>
      <c r="J46" s="40">
        <v>1</v>
      </c>
      <c r="K46" s="86"/>
      <c r="L46" s="49"/>
    </row>
    <row r="47" spans="1:12" ht="15" customHeight="1" x14ac:dyDescent="0.25">
      <c r="A47" s="14" t="s">
        <v>75</v>
      </c>
      <c r="B47" s="15" t="s">
        <v>84</v>
      </c>
      <c r="C47" s="43">
        <v>1</v>
      </c>
      <c r="D47" s="22"/>
      <c r="E47" s="26">
        <v>1</v>
      </c>
      <c r="F47" s="21"/>
      <c r="G47" s="23">
        <v>1</v>
      </c>
      <c r="H47" s="22"/>
      <c r="I47" s="42">
        <v>1</v>
      </c>
      <c r="J47" s="40"/>
      <c r="K47" s="86"/>
      <c r="L47" s="49"/>
    </row>
    <row r="48" spans="1:12" ht="15" customHeight="1" x14ac:dyDescent="0.25">
      <c r="A48" s="14" t="s">
        <v>76</v>
      </c>
      <c r="B48" s="15" t="s">
        <v>86</v>
      </c>
      <c r="C48" s="23">
        <v>1</v>
      </c>
      <c r="D48" s="39"/>
      <c r="E48" s="26">
        <v>1</v>
      </c>
      <c r="F48" s="40"/>
      <c r="G48" s="23">
        <v>1</v>
      </c>
      <c r="H48" s="22"/>
      <c r="I48" s="42">
        <v>1</v>
      </c>
      <c r="J48" s="40"/>
      <c r="K48" s="86"/>
      <c r="L48" s="49"/>
    </row>
    <row r="49" spans="1:12" ht="15" customHeight="1" x14ac:dyDescent="0.25">
      <c r="A49" s="14" t="s">
        <v>77</v>
      </c>
      <c r="B49" s="15" t="s">
        <v>88</v>
      </c>
      <c r="C49" s="43">
        <v>1</v>
      </c>
      <c r="D49" s="22"/>
      <c r="E49" s="26"/>
      <c r="F49" s="21"/>
      <c r="G49" s="23"/>
      <c r="H49" s="22"/>
      <c r="I49" s="42"/>
      <c r="J49" s="40"/>
      <c r="K49" s="86"/>
      <c r="L49" s="49"/>
    </row>
    <row r="50" spans="1:12" ht="15" customHeight="1" x14ac:dyDescent="0.25">
      <c r="A50" s="14" t="s">
        <v>79</v>
      </c>
      <c r="B50" s="15" t="s">
        <v>174</v>
      </c>
      <c r="C50" s="42">
        <v>1</v>
      </c>
      <c r="D50" s="22"/>
      <c r="E50" s="26"/>
      <c r="F50" s="21"/>
      <c r="G50" s="23"/>
      <c r="H50" s="22"/>
      <c r="I50" s="42"/>
      <c r="J50" s="40"/>
      <c r="K50" s="86"/>
      <c r="L50" s="49"/>
    </row>
    <row r="51" spans="1:12" ht="15" customHeight="1" x14ac:dyDescent="0.25">
      <c r="A51" s="14" t="s">
        <v>81</v>
      </c>
      <c r="B51" s="16" t="s">
        <v>173</v>
      </c>
      <c r="C51" s="43">
        <v>1</v>
      </c>
      <c r="D51" s="22"/>
      <c r="E51" s="26"/>
      <c r="F51" s="21"/>
      <c r="G51" s="23"/>
      <c r="H51" s="22"/>
      <c r="I51" s="42"/>
      <c r="J51" s="40"/>
      <c r="K51" s="86"/>
      <c r="L51" s="49"/>
    </row>
    <row r="52" spans="1:12" ht="15" customHeight="1" x14ac:dyDescent="0.25">
      <c r="A52" s="14" t="s">
        <v>83</v>
      </c>
      <c r="B52" s="15" t="s">
        <v>122</v>
      </c>
      <c r="C52" s="42"/>
      <c r="D52" s="22">
        <v>1</v>
      </c>
      <c r="E52" s="26"/>
      <c r="F52" s="21">
        <v>1</v>
      </c>
      <c r="G52" s="23"/>
      <c r="H52" s="22">
        <v>1</v>
      </c>
      <c r="I52" s="42"/>
      <c r="J52" s="40">
        <v>1</v>
      </c>
      <c r="K52" s="86"/>
      <c r="L52" s="49"/>
    </row>
    <row r="53" spans="1:12" ht="15" customHeight="1" x14ac:dyDescent="0.25">
      <c r="A53" s="14" t="s">
        <v>85</v>
      </c>
      <c r="B53" s="15" t="s">
        <v>129</v>
      </c>
      <c r="C53" s="23"/>
      <c r="D53" s="22">
        <v>1</v>
      </c>
      <c r="E53" s="26"/>
      <c r="F53" s="21">
        <v>1</v>
      </c>
      <c r="G53" s="23"/>
      <c r="H53" s="24">
        <v>1</v>
      </c>
      <c r="I53" s="42"/>
      <c r="J53" s="25">
        <v>1</v>
      </c>
      <c r="K53" s="86"/>
      <c r="L53" s="49"/>
    </row>
    <row r="54" spans="1:12" ht="15" customHeight="1" x14ac:dyDescent="0.25">
      <c r="A54" s="14" t="s">
        <v>87</v>
      </c>
      <c r="B54" s="15" t="s">
        <v>187</v>
      </c>
      <c r="C54" s="42">
        <v>1</v>
      </c>
      <c r="D54" s="22"/>
      <c r="E54" s="26"/>
      <c r="F54" s="21"/>
      <c r="G54" s="23"/>
      <c r="H54" s="22"/>
      <c r="I54" s="42"/>
      <c r="J54" s="40"/>
      <c r="K54" s="86"/>
      <c r="L54" s="49"/>
    </row>
    <row r="55" spans="1:12" ht="15" customHeight="1" x14ac:dyDescent="0.25">
      <c r="A55" s="14" t="s">
        <v>89</v>
      </c>
      <c r="B55" s="15" t="s">
        <v>205</v>
      </c>
      <c r="C55" s="23"/>
      <c r="D55" s="22">
        <v>1</v>
      </c>
      <c r="E55" s="26"/>
      <c r="F55" s="21">
        <v>2</v>
      </c>
      <c r="G55" s="23"/>
      <c r="H55" s="22">
        <v>2</v>
      </c>
      <c r="I55" s="42"/>
      <c r="J55" s="40">
        <v>1</v>
      </c>
      <c r="K55" s="86"/>
      <c r="L55" s="49"/>
    </row>
    <row r="56" spans="1:12" ht="15" customHeight="1" x14ac:dyDescent="0.25">
      <c r="A56" s="14" t="s">
        <v>91</v>
      </c>
      <c r="B56" s="15" t="s">
        <v>152</v>
      </c>
      <c r="C56" s="42">
        <v>1</v>
      </c>
      <c r="D56" s="22"/>
      <c r="E56" s="26">
        <v>1</v>
      </c>
      <c r="F56" s="21"/>
      <c r="G56" s="23">
        <v>1</v>
      </c>
      <c r="H56" s="22"/>
      <c r="I56" s="42">
        <v>1</v>
      </c>
      <c r="J56" s="40"/>
      <c r="K56" s="86"/>
      <c r="L56" s="49"/>
    </row>
    <row r="57" spans="1:12" ht="15" customHeight="1" thickBot="1" x14ac:dyDescent="0.3">
      <c r="A57" s="51" t="s">
        <v>92</v>
      </c>
      <c r="B57" s="71" t="s">
        <v>178</v>
      </c>
      <c r="C57" s="53">
        <v>1</v>
      </c>
      <c r="D57" s="54"/>
      <c r="E57" s="55"/>
      <c r="F57" s="56"/>
      <c r="G57" s="53"/>
      <c r="H57" s="54"/>
      <c r="I57" s="55"/>
      <c r="J57" s="56"/>
      <c r="K57" s="86"/>
      <c r="L57" s="49"/>
    </row>
    <row r="58" spans="1:12" ht="15" customHeight="1" x14ac:dyDescent="0.25">
      <c r="A58" s="64" t="s">
        <v>94</v>
      </c>
      <c r="B58" s="76" t="s">
        <v>197</v>
      </c>
      <c r="C58" s="66"/>
      <c r="D58" s="67">
        <v>1</v>
      </c>
      <c r="E58" s="68"/>
      <c r="F58" s="69"/>
      <c r="G58" s="66"/>
      <c r="H58" s="67"/>
      <c r="I58" s="68"/>
      <c r="J58" s="69"/>
      <c r="K58" s="85" t="s">
        <v>202</v>
      </c>
      <c r="L58" s="47"/>
    </row>
    <row r="59" spans="1:12" ht="15" customHeight="1" x14ac:dyDescent="0.25">
      <c r="A59" s="14" t="s">
        <v>95</v>
      </c>
      <c r="B59" s="17" t="s">
        <v>167</v>
      </c>
      <c r="C59" s="43">
        <v>1</v>
      </c>
      <c r="D59" s="39"/>
      <c r="E59" s="42"/>
      <c r="F59" s="40"/>
      <c r="G59" s="43"/>
      <c r="H59" s="39"/>
      <c r="I59" s="42"/>
      <c r="J59" s="40"/>
      <c r="K59" s="86"/>
      <c r="L59" s="49"/>
    </row>
    <row r="60" spans="1:12" ht="15" customHeight="1" x14ac:dyDescent="0.25">
      <c r="A60" s="14" t="s">
        <v>97</v>
      </c>
      <c r="B60" s="16" t="s">
        <v>15</v>
      </c>
      <c r="C60" s="43">
        <v>1</v>
      </c>
      <c r="D60" s="39"/>
      <c r="E60" s="42"/>
      <c r="F60" s="40"/>
      <c r="G60" s="43"/>
      <c r="H60" s="39"/>
      <c r="I60" s="42"/>
      <c r="J60" s="40"/>
      <c r="K60" s="86"/>
      <c r="L60" s="49"/>
    </row>
    <row r="61" spans="1:12" ht="15" customHeight="1" x14ac:dyDescent="0.25">
      <c r="A61" s="14" t="s">
        <v>99</v>
      </c>
      <c r="B61" s="16" t="s">
        <v>170</v>
      </c>
      <c r="C61" s="43">
        <v>1</v>
      </c>
      <c r="D61" s="39"/>
      <c r="E61" s="42"/>
      <c r="F61" s="40"/>
      <c r="G61" s="43"/>
      <c r="H61" s="39"/>
      <c r="I61" s="42"/>
      <c r="J61" s="40"/>
      <c r="K61" s="86"/>
      <c r="L61" s="49"/>
    </row>
    <row r="62" spans="1:12" ht="15" customHeight="1" x14ac:dyDescent="0.25">
      <c r="A62" s="14" t="s">
        <v>101</v>
      </c>
      <c r="B62" s="16" t="s">
        <v>64</v>
      </c>
      <c r="C62" s="42"/>
      <c r="D62" s="39">
        <v>2</v>
      </c>
      <c r="E62" s="42"/>
      <c r="F62" s="40">
        <v>2</v>
      </c>
      <c r="G62" s="43"/>
      <c r="H62" s="39">
        <v>1</v>
      </c>
      <c r="I62" s="42"/>
      <c r="J62" s="40">
        <v>1</v>
      </c>
      <c r="K62" s="86"/>
      <c r="L62" s="49"/>
    </row>
    <row r="63" spans="1:12" ht="15" customHeight="1" x14ac:dyDescent="0.25">
      <c r="A63" s="14" t="s">
        <v>103</v>
      </c>
      <c r="B63" s="16" t="s">
        <v>67</v>
      </c>
      <c r="C63" s="42"/>
      <c r="D63" s="39">
        <v>4</v>
      </c>
      <c r="E63" s="42"/>
      <c r="F63" s="40">
        <v>4</v>
      </c>
      <c r="G63" s="43"/>
      <c r="H63" s="39">
        <v>2</v>
      </c>
      <c r="I63" s="42"/>
      <c r="J63" s="40">
        <v>2</v>
      </c>
      <c r="K63" s="86"/>
      <c r="L63" s="49"/>
    </row>
    <row r="64" spans="1:12" ht="15" customHeight="1" x14ac:dyDescent="0.25">
      <c r="A64" s="14" t="s">
        <v>105</v>
      </c>
      <c r="B64" s="15" t="s">
        <v>78</v>
      </c>
      <c r="C64" s="43">
        <v>1</v>
      </c>
      <c r="D64" s="39"/>
      <c r="E64" s="42">
        <v>1</v>
      </c>
      <c r="F64" s="40"/>
      <c r="G64" s="43">
        <v>1</v>
      </c>
      <c r="H64" s="39"/>
      <c r="I64" s="42">
        <v>1</v>
      </c>
      <c r="J64" s="40"/>
      <c r="K64" s="86"/>
      <c r="L64" s="49"/>
    </row>
    <row r="65" spans="1:12" ht="15" customHeight="1" x14ac:dyDescent="0.25">
      <c r="A65" s="14" t="s">
        <v>106</v>
      </c>
      <c r="B65" s="15" t="s">
        <v>80</v>
      </c>
      <c r="C65" s="42"/>
      <c r="D65" s="24">
        <v>1</v>
      </c>
      <c r="E65" s="42"/>
      <c r="F65" s="25">
        <v>1</v>
      </c>
      <c r="G65" s="43">
        <v>1</v>
      </c>
      <c r="H65" s="39"/>
      <c r="I65" s="42">
        <v>1</v>
      </c>
      <c r="J65" s="40"/>
      <c r="K65" s="86"/>
      <c r="L65" s="49"/>
    </row>
    <row r="66" spans="1:12" ht="15" customHeight="1" x14ac:dyDescent="0.25">
      <c r="A66" s="14" t="s">
        <v>108</v>
      </c>
      <c r="B66" s="15" t="s">
        <v>82</v>
      </c>
      <c r="C66" s="43">
        <v>1</v>
      </c>
      <c r="D66" s="39"/>
      <c r="E66" s="42">
        <v>1</v>
      </c>
      <c r="F66" s="40"/>
      <c r="G66" s="43">
        <v>1</v>
      </c>
      <c r="H66" s="39"/>
      <c r="I66" s="42">
        <v>1</v>
      </c>
      <c r="J66" s="40"/>
      <c r="K66" s="86"/>
      <c r="L66" s="49"/>
    </row>
    <row r="67" spans="1:12" ht="15" customHeight="1" x14ac:dyDescent="0.25">
      <c r="A67" s="14" t="s">
        <v>109</v>
      </c>
      <c r="B67" s="15" t="s">
        <v>90</v>
      </c>
      <c r="C67" s="43">
        <v>1</v>
      </c>
      <c r="D67" s="39"/>
      <c r="E67" s="42">
        <v>1</v>
      </c>
      <c r="F67" s="40"/>
      <c r="G67" s="43">
        <v>1</v>
      </c>
      <c r="H67" s="39"/>
      <c r="I67" s="42">
        <v>1</v>
      </c>
      <c r="J67" s="40"/>
      <c r="K67" s="86"/>
      <c r="L67" s="49"/>
    </row>
    <row r="68" spans="1:12" ht="15" customHeight="1" x14ac:dyDescent="0.25">
      <c r="A68" s="14" t="s">
        <v>111</v>
      </c>
      <c r="B68" s="15" t="s">
        <v>175</v>
      </c>
      <c r="C68" s="43">
        <v>1</v>
      </c>
      <c r="D68" s="39"/>
      <c r="E68" s="42"/>
      <c r="F68" s="40"/>
      <c r="G68" s="43"/>
      <c r="H68" s="39"/>
      <c r="I68" s="42"/>
      <c r="J68" s="40"/>
      <c r="K68" s="86"/>
      <c r="L68" s="49"/>
    </row>
    <row r="69" spans="1:12" ht="15" customHeight="1" x14ac:dyDescent="0.25">
      <c r="A69" s="14" t="s">
        <v>113</v>
      </c>
      <c r="B69" s="15" t="s">
        <v>185</v>
      </c>
      <c r="C69" s="43">
        <v>1</v>
      </c>
      <c r="D69" s="39"/>
      <c r="E69" s="42"/>
      <c r="F69" s="40"/>
      <c r="G69" s="43"/>
      <c r="H69" s="39"/>
      <c r="I69" s="42"/>
      <c r="J69" s="40"/>
      <c r="K69" s="86"/>
      <c r="L69" s="49"/>
    </row>
    <row r="70" spans="1:12" ht="15" customHeight="1" x14ac:dyDescent="0.25">
      <c r="A70" s="14" t="s">
        <v>115</v>
      </c>
      <c r="B70" s="19" t="s">
        <v>171</v>
      </c>
      <c r="C70" s="43">
        <v>1</v>
      </c>
      <c r="D70" s="39"/>
      <c r="E70" s="42"/>
      <c r="F70" s="40"/>
      <c r="G70" s="43"/>
      <c r="H70" s="39"/>
      <c r="I70" s="42"/>
      <c r="J70" s="40"/>
      <c r="K70" s="86"/>
      <c r="L70" s="49"/>
    </row>
    <row r="71" spans="1:12" ht="15" customHeight="1" x14ac:dyDescent="0.25">
      <c r="A71" s="14" t="s">
        <v>117</v>
      </c>
      <c r="B71" s="19" t="s">
        <v>172</v>
      </c>
      <c r="C71" s="42">
        <v>1</v>
      </c>
      <c r="D71" s="39"/>
      <c r="E71" s="42"/>
      <c r="F71" s="40"/>
      <c r="G71" s="43"/>
      <c r="H71" s="39"/>
      <c r="I71" s="42"/>
      <c r="J71" s="40"/>
      <c r="K71" s="86"/>
      <c r="L71" s="49"/>
    </row>
    <row r="72" spans="1:12" ht="15" customHeight="1" x14ac:dyDescent="0.25">
      <c r="A72" s="14" t="s">
        <v>119</v>
      </c>
      <c r="B72" s="15" t="s">
        <v>168</v>
      </c>
      <c r="C72" s="42">
        <v>1</v>
      </c>
      <c r="D72" s="39"/>
      <c r="E72" s="42">
        <v>1</v>
      </c>
      <c r="F72" s="40"/>
      <c r="G72" s="43">
        <v>1</v>
      </c>
      <c r="H72" s="39"/>
      <c r="I72" s="42">
        <v>1</v>
      </c>
      <c r="J72" s="25"/>
      <c r="K72" s="86"/>
      <c r="L72" s="49"/>
    </row>
    <row r="73" spans="1:12" ht="15" customHeight="1" x14ac:dyDescent="0.25">
      <c r="A73" s="14" t="s">
        <v>120</v>
      </c>
      <c r="B73" s="15" t="s">
        <v>133</v>
      </c>
      <c r="C73" s="42"/>
      <c r="D73" s="39">
        <v>1</v>
      </c>
      <c r="E73" s="42"/>
      <c r="F73" s="40">
        <v>1</v>
      </c>
      <c r="G73" s="43"/>
      <c r="H73" s="39">
        <v>1</v>
      </c>
      <c r="I73" s="42"/>
      <c r="J73" s="40">
        <v>1</v>
      </c>
      <c r="K73" s="86"/>
      <c r="L73" s="49"/>
    </row>
    <row r="74" spans="1:12" ht="15" customHeight="1" x14ac:dyDescent="0.25">
      <c r="A74" s="14" t="s">
        <v>121</v>
      </c>
      <c r="B74" s="15" t="s">
        <v>135</v>
      </c>
      <c r="C74" s="43"/>
      <c r="D74" s="39">
        <v>1</v>
      </c>
      <c r="E74" s="42"/>
      <c r="F74" s="40">
        <v>1</v>
      </c>
      <c r="G74" s="43"/>
      <c r="H74" s="39">
        <v>1</v>
      </c>
      <c r="I74" s="42"/>
      <c r="J74" s="40">
        <v>1</v>
      </c>
      <c r="K74" s="86"/>
      <c r="L74" s="49"/>
    </row>
    <row r="75" spans="1:12" ht="15" customHeight="1" x14ac:dyDescent="0.25">
      <c r="A75" s="14" t="s">
        <v>123</v>
      </c>
      <c r="B75" s="15" t="s">
        <v>141</v>
      </c>
      <c r="C75" s="42"/>
      <c r="D75" s="39">
        <v>1</v>
      </c>
      <c r="E75" s="42"/>
      <c r="F75" s="40"/>
      <c r="G75" s="43"/>
      <c r="H75" s="39"/>
      <c r="I75" s="42">
        <v>1</v>
      </c>
      <c r="J75" s="40"/>
      <c r="K75" s="86"/>
      <c r="L75" s="49"/>
    </row>
    <row r="76" spans="1:12" ht="15" customHeight="1" thickBot="1" x14ac:dyDescent="0.3">
      <c r="A76" s="70" t="s">
        <v>124</v>
      </c>
      <c r="B76" s="20" t="s">
        <v>147</v>
      </c>
      <c r="C76" s="3"/>
      <c r="D76" s="5">
        <v>4</v>
      </c>
      <c r="E76" s="2"/>
      <c r="F76" s="4">
        <v>3</v>
      </c>
      <c r="G76" s="3"/>
      <c r="H76" s="5">
        <v>1</v>
      </c>
      <c r="I76" s="2"/>
      <c r="J76" s="4">
        <v>1</v>
      </c>
      <c r="K76" s="87"/>
      <c r="L76" s="49"/>
    </row>
    <row r="77" spans="1:12" ht="15" customHeight="1" x14ac:dyDescent="0.25">
      <c r="A77" s="57" t="s">
        <v>126</v>
      </c>
      <c r="B77" s="58" t="s">
        <v>17</v>
      </c>
      <c r="C77" s="59"/>
      <c r="D77" s="72">
        <v>3</v>
      </c>
      <c r="E77" s="61"/>
      <c r="F77" s="73">
        <v>2</v>
      </c>
      <c r="G77" s="74"/>
      <c r="H77" s="72">
        <v>1</v>
      </c>
      <c r="I77" s="75"/>
      <c r="J77" s="73">
        <v>1</v>
      </c>
      <c r="K77" s="78" t="s">
        <v>203</v>
      </c>
      <c r="L77" s="77"/>
    </row>
    <row r="78" spans="1:12" ht="52.5" customHeight="1" x14ac:dyDescent="0.25">
      <c r="A78" s="14" t="s">
        <v>128</v>
      </c>
      <c r="B78" s="16" t="s">
        <v>19</v>
      </c>
      <c r="C78" s="23"/>
      <c r="D78" s="44" t="s">
        <v>195</v>
      </c>
      <c r="E78" s="8"/>
      <c r="F78" s="45" t="s">
        <v>195</v>
      </c>
      <c r="G78" s="9"/>
      <c r="H78" s="44" t="s">
        <v>195</v>
      </c>
      <c r="I78" s="27"/>
      <c r="J78" s="46">
        <v>4</v>
      </c>
      <c r="K78" s="79"/>
      <c r="L78" s="50"/>
    </row>
    <row r="79" spans="1:12" ht="15" customHeight="1" x14ac:dyDescent="0.25">
      <c r="A79" s="14" t="s">
        <v>130</v>
      </c>
      <c r="B79" s="16" t="s">
        <v>26</v>
      </c>
      <c r="C79" s="23">
        <v>1</v>
      </c>
      <c r="D79" s="22"/>
      <c r="E79" s="26">
        <v>1</v>
      </c>
      <c r="F79" s="21"/>
      <c r="G79" s="23">
        <v>1</v>
      </c>
      <c r="H79" s="22"/>
      <c r="I79" s="42">
        <v>1</v>
      </c>
      <c r="J79" s="40"/>
      <c r="K79" s="79"/>
      <c r="L79" s="50"/>
    </row>
    <row r="80" spans="1:12" ht="15" customHeight="1" x14ac:dyDescent="0.25">
      <c r="A80" s="14" t="s">
        <v>131</v>
      </c>
      <c r="B80" s="18" t="s">
        <v>169</v>
      </c>
      <c r="C80" s="43">
        <v>1</v>
      </c>
      <c r="D80" s="39"/>
      <c r="E80" s="26"/>
      <c r="F80" s="40"/>
      <c r="G80" s="23"/>
      <c r="H80" s="39"/>
      <c r="I80" s="42"/>
      <c r="J80" s="40"/>
      <c r="K80" s="79"/>
      <c r="L80" s="50"/>
    </row>
    <row r="81" spans="1:12" ht="15" customHeight="1" x14ac:dyDescent="0.25">
      <c r="A81" s="14" t="s">
        <v>134</v>
      </c>
      <c r="B81" s="16" t="s">
        <v>29</v>
      </c>
      <c r="C81" s="43"/>
      <c r="D81" s="39">
        <v>1</v>
      </c>
      <c r="E81" s="26">
        <v>1</v>
      </c>
      <c r="F81" s="40"/>
      <c r="G81" s="23">
        <v>1</v>
      </c>
      <c r="H81" s="39"/>
      <c r="I81" s="42">
        <v>1</v>
      </c>
      <c r="J81" s="40"/>
      <c r="K81" s="79"/>
      <c r="L81" s="50"/>
    </row>
    <row r="82" spans="1:12" ht="15" customHeight="1" x14ac:dyDescent="0.25">
      <c r="A82" s="14" t="s">
        <v>136</v>
      </c>
      <c r="B82" s="15" t="s">
        <v>36</v>
      </c>
      <c r="C82" s="43">
        <v>1</v>
      </c>
      <c r="D82" s="39"/>
      <c r="E82" s="26">
        <v>1</v>
      </c>
      <c r="F82" s="40"/>
      <c r="G82" s="43">
        <v>1</v>
      </c>
      <c r="H82" s="22"/>
      <c r="I82" s="42">
        <v>1</v>
      </c>
      <c r="J82" s="40"/>
      <c r="K82" s="79"/>
      <c r="L82" s="50"/>
    </row>
    <row r="83" spans="1:12" ht="15" customHeight="1" x14ac:dyDescent="0.25">
      <c r="A83" s="14" t="s">
        <v>138</v>
      </c>
      <c r="B83" s="15" t="s">
        <v>38</v>
      </c>
      <c r="C83" s="43">
        <v>1</v>
      </c>
      <c r="D83" s="22"/>
      <c r="E83" s="26">
        <v>1</v>
      </c>
      <c r="F83" s="21"/>
      <c r="G83" s="23">
        <v>1</v>
      </c>
      <c r="H83" s="39"/>
      <c r="I83" s="42">
        <v>1</v>
      </c>
      <c r="J83" s="40"/>
      <c r="K83" s="79"/>
      <c r="L83" s="50"/>
    </row>
    <row r="84" spans="1:12" ht="15" customHeight="1" x14ac:dyDescent="0.25">
      <c r="A84" s="14" t="s">
        <v>139</v>
      </c>
      <c r="B84" s="15" t="s">
        <v>40</v>
      </c>
      <c r="C84" s="43"/>
      <c r="D84" s="22">
        <v>1</v>
      </c>
      <c r="E84" s="26"/>
      <c r="F84" s="21">
        <v>1</v>
      </c>
      <c r="G84" s="23">
        <v>1</v>
      </c>
      <c r="H84" s="39"/>
      <c r="I84" s="42">
        <v>1</v>
      </c>
      <c r="J84" s="40"/>
      <c r="K84" s="79"/>
      <c r="L84" s="50"/>
    </row>
    <row r="85" spans="1:12" ht="15" customHeight="1" x14ac:dyDescent="0.25">
      <c r="A85" s="14" t="s">
        <v>140</v>
      </c>
      <c r="B85" s="15" t="s">
        <v>42</v>
      </c>
      <c r="C85" s="43">
        <v>1</v>
      </c>
      <c r="D85" s="22"/>
      <c r="E85" s="26">
        <v>1</v>
      </c>
      <c r="F85" s="21"/>
      <c r="G85" s="23">
        <v>1</v>
      </c>
      <c r="H85" s="22"/>
      <c r="I85" s="42">
        <v>1</v>
      </c>
      <c r="J85" s="40"/>
      <c r="K85" s="79"/>
      <c r="L85" s="50"/>
    </row>
    <row r="86" spans="1:12" ht="15" customHeight="1" x14ac:dyDescent="0.25">
      <c r="A86" s="14" t="s">
        <v>142</v>
      </c>
      <c r="B86" s="15" t="s">
        <v>44</v>
      </c>
      <c r="C86" s="23">
        <v>1</v>
      </c>
      <c r="D86" s="22"/>
      <c r="E86" s="26">
        <v>1</v>
      </c>
      <c r="F86" s="21"/>
      <c r="G86" s="23">
        <v>1</v>
      </c>
      <c r="H86" s="22"/>
      <c r="I86" s="42">
        <v>1</v>
      </c>
      <c r="J86" s="40"/>
      <c r="K86" s="79"/>
      <c r="L86" s="50"/>
    </row>
    <row r="87" spans="1:12" ht="15" customHeight="1" x14ac:dyDescent="0.25">
      <c r="A87" s="14" t="s">
        <v>144</v>
      </c>
      <c r="B87" s="15" t="s">
        <v>46</v>
      </c>
      <c r="C87" s="42">
        <v>1</v>
      </c>
      <c r="D87" s="22"/>
      <c r="E87" s="26">
        <v>1</v>
      </c>
      <c r="F87" s="21"/>
      <c r="G87" s="23">
        <v>1</v>
      </c>
      <c r="H87" s="22"/>
      <c r="I87" s="42">
        <v>1</v>
      </c>
      <c r="J87" s="40"/>
      <c r="K87" s="79"/>
      <c r="L87" s="50"/>
    </row>
    <row r="88" spans="1:12" ht="15" customHeight="1" x14ac:dyDescent="0.25">
      <c r="A88" s="14" t="s">
        <v>146</v>
      </c>
      <c r="B88" s="15" t="s">
        <v>110</v>
      </c>
      <c r="C88" s="42">
        <v>1</v>
      </c>
      <c r="D88" s="22"/>
      <c r="E88" s="26">
        <v>1</v>
      </c>
      <c r="F88" s="21"/>
      <c r="G88" s="23">
        <v>1</v>
      </c>
      <c r="H88" s="22"/>
      <c r="I88" s="42">
        <v>1</v>
      </c>
      <c r="J88" s="40"/>
      <c r="K88" s="79"/>
      <c r="L88" s="50"/>
    </row>
    <row r="89" spans="1:12" ht="15" customHeight="1" x14ac:dyDescent="0.25">
      <c r="A89" s="14" t="s">
        <v>148</v>
      </c>
      <c r="B89" s="15" t="s">
        <v>112</v>
      </c>
      <c r="C89" s="42"/>
      <c r="D89" s="24">
        <v>1</v>
      </c>
      <c r="E89" s="26"/>
      <c r="F89" s="25">
        <v>1</v>
      </c>
      <c r="G89" s="23">
        <v>1</v>
      </c>
      <c r="H89" s="22"/>
      <c r="I89" s="42">
        <v>1</v>
      </c>
      <c r="J89" s="40"/>
      <c r="K89" s="79"/>
      <c r="L89" s="50"/>
    </row>
    <row r="90" spans="1:12" ht="15" customHeight="1" x14ac:dyDescent="0.25">
      <c r="A90" s="14" t="s">
        <v>149</v>
      </c>
      <c r="B90" s="15" t="s">
        <v>114</v>
      </c>
      <c r="C90" s="43"/>
      <c r="D90" s="24">
        <v>1</v>
      </c>
      <c r="E90" s="26"/>
      <c r="F90" s="25">
        <v>1</v>
      </c>
      <c r="G90" s="23"/>
      <c r="H90" s="39"/>
      <c r="I90" s="42"/>
      <c r="J90" s="40"/>
      <c r="K90" s="79"/>
      <c r="L90" s="50"/>
    </row>
    <row r="91" spans="1:12" ht="15" customHeight="1" x14ac:dyDescent="0.25">
      <c r="A91" s="14" t="s">
        <v>150</v>
      </c>
      <c r="B91" s="15" t="s">
        <v>116</v>
      </c>
      <c r="C91" s="41">
        <v>1</v>
      </c>
      <c r="D91" s="22"/>
      <c r="E91" s="42">
        <v>1</v>
      </c>
      <c r="F91" s="21"/>
      <c r="G91" s="43">
        <v>1</v>
      </c>
      <c r="H91" s="22"/>
      <c r="I91" s="42">
        <v>1</v>
      </c>
      <c r="J91" s="40"/>
      <c r="K91" s="79"/>
      <c r="L91" s="50"/>
    </row>
    <row r="92" spans="1:12" ht="15" customHeight="1" x14ac:dyDescent="0.25">
      <c r="A92" s="14" t="s">
        <v>151</v>
      </c>
      <c r="B92" s="15" t="s">
        <v>118</v>
      </c>
      <c r="C92" s="42">
        <v>1</v>
      </c>
      <c r="D92" s="22"/>
      <c r="E92" s="26">
        <v>1</v>
      </c>
      <c r="F92" s="21"/>
      <c r="G92" s="23">
        <v>1</v>
      </c>
      <c r="H92" s="22"/>
      <c r="I92" s="42">
        <v>1</v>
      </c>
      <c r="J92" s="40"/>
      <c r="K92" s="79"/>
      <c r="L92" s="50"/>
    </row>
    <row r="93" spans="1:12" ht="15" customHeight="1" x14ac:dyDescent="0.25">
      <c r="A93" s="14" t="s">
        <v>153</v>
      </c>
      <c r="B93" s="15" t="s">
        <v>186</v>
      </c>
      <c r="C93" s="42">
        <v>1</v>
      </c>
      <c r="D93" s="22"/>
      <c r="E93" s="26"/>
      <c r="F93" s="21"/>
      <c r="G93" s="23"/>
      <c r="H93" s="22"/>
      <c r="I93" s="42"/>
      <c r="J93" s="40"/>
      <c r="K93" s="79"/>
      <c r="L93" s="50"/>
    </row>
    <row r="94" spans="1:12" ht="15" customHeight="1" x14ac:dyDescent="0.25">
      <c r="A94" s="14" t="s">
        <v>154</v>
      </c>
      <c r="B94" s="15" t="s">
        <v>127</v>
      </c>
      <c r="C94" s="43">
        <v>1</v>
      </c>
      <c r="D94" s="22"/>
      <c r="E94" s="26">
        <v>1</v>
      </c>
      <c r="F94" s="21"/>
      <c r="G94" s="23">
        <v>1</v>
      </c>
      <c r="H94" s="24"/>
      <c r="I94" s="42">
        <v>1</v>
      </c>
      <c r="J94" s="25"/>
      <c r="K94" s="79"/>
      <c r="L94" s="50"/>
    </row>
    <row r="95" spans="1:12" ht="15" customHeight="1" thickBot="1" x14ac:dyDescent="0.3">
      <c r="A95" s="14" t="s">
        <v>156</v>
      </c>
      <c r="B95" s="20" t="s">
        <v>155</v>
      </c>
      <c r="C95" s="3">
        <v>1</v>
      </c>
      <c r="D95" s="5"/>
      <c r="E95" s="2">
        <v>1</v>
      </c>
      <c r="F95" s="4"/>
      <c r="G95" s="3">
        <v>1</v>
      </c>
      <c r="H95" s="5"/>
      <c r="I95" s="2">
        <v>1</v>
      </c>
      <c r="J95" s="4"/>
      <c r="K95" s="80"/>
      <c r="L95" s="50"/>
    </row>
    <row r="96" spans="1:12" ht="15.75" x14ac:dyDescent="0.25">
      <c r="B96" s="13" t="s">
        <v>159</v>
      </c>
      <c r="C96" s="6">
        <f t="shared" ref="C96:J96" si="0">SUM(C6:C95)</f>
        <v>59</v>
      </c>
      <c r="D96" s="6">
        <f t="shared" si="0"/>
        <v>48</v>
      </c>
      <c r="E96" s="6">
        <f t="shared" si="0"/>
        <v>37</v>
      </c>
      <c r="F96" s="6">
        <f t="shared" si="0"/>
        <v>45</v>
      </c>
      <c r="G96" s="6">
        <f t="shared" si="0"/>
        <v>51</v>
      </c>
      <c r="H96" s="6">
        <f t="shared" si="0"/>
        <v>18</v>
      </c>
      <c r="I96" s="6">
        <f t="shared" si="0"/>
        <v>54</v>
      </c>
      <c r="J96" s="6">
        <f t="shared" si="0"/>
        <v>19</v>
      </c>
      <c r="K96" s="6"/>
      <c r="L96" s="6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</sheetData>
  <sortState xmlns:xlrd2="http://schemas.microsoft.com/office/spreadsheetml/2017/richdata2" ref="B7:K95">
    <sortCondition ref="K7:K95"/>
  </sortState>
  <mergeCells count="14">
    <mergeCell ref="B3:B4"/>
    <mergeCell ref="A5:B5"/>
    <mergeCell ref="A3:A4"/>
    <mergeCell ref="C3:J3"/>
    <mergeCell ref="C4:D4"/>
    <mergeCell ref="E4:F4"/>
    <mergeCell ref="G4:H4"/>
    <mergeCell ref="I4:J4"/>
    <mergeCell ref="K77:K95"/>
    <mergeCell ref="K3:K5"/>
    <mergeCell ref="K6:K30"/>
    <mergeCell ref="K31:K39"/>
    <mergeCell ref="K40:K57"/>
    <mergeCell ref="K58:K76"/>
  </mergeCells>
  <phoneticPr fontId="9" type="noConversion"/>
  <pageMargins left="0.7" right="0.7" top="0.75" bottom="0.75" header="0.51180555555555496" footer="0.51180555555555496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 Wieczorek</dc:creator>
  <dc:description/>
  <cp:lastModifiedBy>Mariusz Starnawski</cp:lastModifiedBy>
  <cp:revision>2</cp:revision>
  <cp:lastPrinted>2021-06-18T06:40:30Z</cp:lastPrinted>
  <dcterms:created xsi:type="dcterms:W3CDTF">2019-12-20T13:59:53Z</dcterms:created>
  <dcterms:modified xsi:type="dcterms:W3CDTF">2021-09-28T09:12:23Z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